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4" state="hidden" r:id="rId1"/>
    <sheet name="EFE" sheetId="1" r:id="rId2"/>
  </sheets>
  <calcPr calcId="152511"/>
</workbook>
</file>

<file path=xl/calcChain.xml><?xml version="1.0" encoding="utf-8"?>
<calcChain xmlns="http://schemas.openxmlformats.org/spreadsheetml/2006/main">
  <c r="C4" i="1" l="1"/>
  <c r="C16" i="1"/>
  <c r="C55" i="1"/>
  <c r="C50" i="1"/>
  <c r="C39" i="1" l="1"/>
  <c r="D51" i="1" l="1"/>
  <c r="D50" i="1" s="1"/>
  <c r="D55" i="1" s="1"/>
  <c r="D45" i="1"/>
  <c r="D43" i="1"/>
  <c r="D39" i="1"/>
  <c r="D35" i="1"/>
  <c r="D16" i="1"/>
  <c r="D4" i="1"/>
  <c r="D33" i="1" s="1"/>
  <c r="D56" i="1" l="1"/>
  <c r="D58" i="1" s="1"/>
  <c r="C45" i="1" l="1"/>
  <c r="C43" i="1" l="1"/>
  <c r="C35" i="1"/>
  <c r="C33" i="1"/>
  <c r="C56" i="1" s="1"/>
  <c r="C58" i="1" s="1"/>
</calcChain>
</file>

<file path=xl/sharedStrings.xml><?xml version="1.0" encoding="utf-8"?>
<sst xmlns="http://schemas.openxmlformats.org/spreadsheetml/2006/main" count="74" uniqueCount="62">
  <si>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</si>
  <si>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</si>
  <si>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</si>
  <si>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</si>
  <si>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</si>
  <si>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</si>
  <si>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</si>
  <si>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</si>
  <si>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</si>
  <si>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</si>
  <si>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</si>
  <si>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</si>
  <si>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</si>
  <si>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</si>
  <si>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</si>
  <si>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</si>
  <si>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</si>
  <si>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</si>
  <si>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</si>
  <si>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</si>
  <si>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</si>
  <si>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</si>
  <si>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</si>
  <si>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</si>
  <si>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</si>
  <si>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</si>
  <si>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</si>
  <si>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</si>
  <si>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</si>
  <si>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</si>
  <si>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</si>
  <si>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</si>
  <si>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</si>
  <si>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</si>
  <si>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</si>
  <si>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</si>
  <si>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</si>
  <si>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</si>
  <si>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</si>
  <si>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</si>
  <si>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</si>
  <si>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</si>
  <si>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</si>
  <si>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</si>
  <si>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</si>
  <si>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</si>
  <si>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</si>
  <si>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</si>
  <si>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</si>
  <si>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</si>
  <si>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</si>
  <si>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</si>
  <si>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</si>
  <si>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</si>
  <si>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</si>
  <si>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</si>
  <si>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</si>
  <si>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</si>
  <si>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</si>
  <si>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</si>
  <si>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</si>
  <si>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EXPLORA
ESTADO DE FLUJOS DE EFECTIVO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</si>
</sst>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16" activePane="bottomLeft" state="frozen"/>
      <selection pane="bottomLeft" activeCell="B26" sqref="B26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61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f>SUM(C5:C15)</f>
        <v>71543514.469999999</v>
      </c>
      <c r="D4" s="7">
        <f>SUM(D5:D15)</f>
        <v>37866350.189999998</v>
      </c>
      <c r="E4" s="5"/>
    </row>
    <row r="5" spans="1:5" x14ac:dyDescent="0.2">
      <c r="A5" s="8">
        <v>4110</v>
      </c>
      <c r="B5" s="9" t="s">
        <v>5</v>
      </c>
      <c r="C5" s="10">
        <v>0</v>
      </c>
      <c r="D5" s="10">
        <v>0</v>
      </c>
      <c r="E5" s="5"/>
    </row>
    <row r="6" spans="1:5" x14ac:dyDescent="0.2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 x14ac:dyDescent="0.2">
      <c r="A7" s="8">
        <v>4130</v>
      </c>
      <c r="B7" s="9" t="s">
        <v>7</v>
      </c>
      <c r="C7" s="10">
        <v>0</v>
      </c>
      <c r="D7" s="10">
        <v>0</v>
      </c>
      <c r="E7" s="5"/>
    </row>
    <row r="8" spans="1:5" x14ac:dyDescent="0.2">
      <c r="A8" s="8">
        <v>4140</v>
      </c>
      <c r="B8" s="9" t="s">
        <v>8</v>
      </c>
      <c r="C8" s="10">
        <v>0</v>
      </c>
      <c r="D8" s="10">
        <v>0</v>
      </c>
      <c r="E8" s="5"/>
    </row>
    <row r="9" spans="1:5" x14ac:dyDescent="0.2">
      <c r="A9" s="8">
        <v>4150</v>
      </c>
      <c r="B9" s="9" t="s">
        <v>9</v>
      </c>
      <c r="C9" s="10">
        <v>0</v>
      </c>
      <c r="D9" s="10">
        <v>0</v>
      </c>
      <c r="E9" s="5"/>
    </row>
    <row r="10" spans="1:5" x14ac:dyDescent="0.2">
      <c r="A10" s="8">
        <v>4160</v>
      </c>
      <c r="B10" s="9" t="s">
        <v>10</v>
      </c>
      <c r="C10" s="10">
        <v>0</v>
      </c>
      <c r="D10" s="10">
        <v>0</v>
      </c>
      <c r="E10" s="5"/>
    </row>
    <row r="11" spans="1:5" x14ac:dyDescent="0.2">
      <c r="A11" s="8">
        <v>4170</v>
      </c>
      <c r="B11" s="9" t="s">
        <v>11</v>
      </c>
      <c r="C11" s="10">
        <v>13714648.41</v>
      </c>
      <c r="D11" s="10">
        <v>17722544.68</v>
      </c>
      <c r="E11" s="5"/>
    </row>
    <row r="12" spans="1:5" ht="22.5" x14ac:dyDescent="0.2">
      <c r="A12" s="8">
        <v>4190</v>
      </c>
      <c r="B12" s="9" t="s">
        <v>54</v>
      </c>
      <c r="C12" s="10">
        <v>0</v>
      </c>
      <c r="D12" s="10">
        <v>0</v>
      </c>
      <c r="E12" s="5"/>
    </row>
    <row r="13" spans="1:5" x14ac:dyDescent="0.2">
      <c r="A13" s="8">
        <v>4210</v>
      </c>
      <c r="B13" s="9" t="s">
        <v>12</v>
      </c>
      <c r="C13" s="10">
        <v>0</v>
      </c>
      <c r="D13" s="10">
        <v>0</v>
      </c>
      <c r="E13" s="5"/>
    </row>
    <row r="14" spans="1:5" x14ac:dyDescent="0.2">
      <c r="A14" s="8">
        <v>4220</v>
      </c>
      <c r="B14" s="9" t="s">
        <v>13</v>
      </c>
      <c r="C14" s="10">
        <v>57353294.210000001</v>
      </c>
      <c r="D14" s="10">
        <v>19847462.120000001</v>
      </c>
      <c r="E14" s="5"/>
    </row>
    <row r="15" spans="1:5" x14ac:dyDescent="0.2">
      <c r="A15" s="18">
        <v>8001</v>
      </c>
      <c r="B15" s="12" t="s">
        <v>45</v>
      </c>
      <c r="C15" s="10">
        <v>475571.85</v>
      </c>
      <c r="D15" s="10">
        <v>296343.39</v>
      </c>
      <c r="E15" s="5"/>
    </row>
    <row r="16" spans="1:5" x14ac:dyDescent="0.2">
      <c r="A16" s="18">
        <v>900002</v>
      </c>
      <c r="B16" s="6" t="s">
        <v>14</v>
      </c>
      <c r="C16" s="7">
        <f>SUM(C17:C32)</f>
        <v>35172077.990000002</v>
      </c>
      <c r="D16" s="7">
        <f>SUM(D17:D32)</f>
        <v>38722178.429999992</v>
      </c>
      <c r="E16" s="5"/>
    </row>
    <row r="17" spans="1:5" x14ac:dyDescent="0.2">
      <c r="A17" s="8">
        <v>5110</v>
      </c>
      <c r="B17" s="9" t="s">
        <v>15</v>
      </c>
      <c r="C17" s="10">
        <v>14158013.02</v>
      </c>
      <c r="D17" s="10">
        <v>14800403.589999998</v>
      </c>
      <c r="E17" s="5"/>
    </row>
    <row r="18" spans="1:5" x14ac:dyDescent="0.2">
      <c r="A18" s="8">
        <v>5120</v>
      </c>
      <c r="B18" s="9" t="s">
        <v>16</v>
      </c>
      <c r="C18" s="10">
        <v>4093319.39</v>
      </c>
      <c r="D18" s="10">
        <v>4704240.17</v>
      </c>
      <c r="E18" s="5"/>
    </row>
    <row r="19" spans="1:5" x14ac:dyDescent="0.2">
      <c r="A19" s="8">
        <v>5130</v>
      </c>
      <c r="B19" s="9" t="s">
        <v>17</v>
      </c>
      <c r="C19" s="10">
        <v>16248279.630000001</v>
      </c>
      <c r="D19" s="10">
        <v>18381891.98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672465.95</v>
      </c>
      <c r="D32" s="10">
        <v>835642.69000000006</v>
      </c>
      <c r="E32" s="5"/>
    </row>
    <row r="33" spans="1:5" x14ac:dyDescent="0.2">
      <c r="A33" s="18">
        <v>900003</v>
      </c>
      <c r="B33" s="21" t="s">
        <v>29</v>
      </c>
      <c r="C33" s="7">
        <f>+C4-C16</f>
        <v>36371436.479999997</v>
      </c>
      <c r="D33" s="7">
        <f>+D4-D16</f>
        <v>-855828.23999999464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f>SUM(C36:C38)</f>
        <v>0</v>
      </c>
      <c r="D35" s="7">
        <f>SUM(D36:D38)</f>
        <v>0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0</v>
      </c>
      <c r="D37" s="10">
        <v>0</v>
      </c>
      <c r="E37" s="5"/>
    </row>
    <row r="38" spans="1:5" x14ac:dyDescent="0.2">
      <c r="A38" s="18">
        <v>8005</v>
      </c>
      <c r="B38" s="12" t="s">
        <v>50</v>
      </c>
      <c r="C38" s="10">
        <v>0</v>
      </c>
      <c r="D38" s="10">
        <v>0</v>
      </c>
      <c r="E38" s="5"/>
    </row>
    <row r="39" spans="1:5" x14ac:dyDescent="0.2">
      <c r="A39" s="18">
        <v>900005</v>
      </c>
      <c r="B39" s="21" t="s">
        <v>14</v>
      </c>
      <c r="C39" s="7">
        <f>SUM(C40:C42)</f>
        <v>9174325.5199999996</v>
      </c>
      <c r="D39" s="7">
        <f>SUM(D40:D42)</f>
        <v>2596690.04</v>
      </c>
      <c r="E39" s="5"/>
    </row>
    <row r="40" spans="1:5" x14ac:dyDescent="0.2">
      <c r="A40" s="20">
        <v>1230</v>
      </c>
      <c r="B40" s="12" t="s">
        <v>47</v>
      </c>
      <c r="C40" s="10">
        <v>3477964.78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5696360.7400000002</v>
      </c>
      <c r="D41" s="10">
        <v>2596690.04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0</v>
      </c>
      <c r="D42" s="10">
        <v>0</v>
      </c>
      <c r="E42" s="5"/>
    </row>
    <row r="43" spans="1:5" x14ac:dyDescent="0.2">
      <c r="A43" s="18">
        <v>900006</v>
      </c>
      <c r="B43" s="21" t="s">
        <v>33</v>
      </c>
      <c r="C43" s="7">
        <f>+C35-C39</f>
        <v>-9174325.5199999996</v>
      </c>
      <c r="D43" s="7">
        <f>+D35-D39</f>
        <v>-2596690.04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f>+C46+C49</f>
        <v>0</v>
      </c>
      <c r="D45" s="7">
        <f>+D46+D49</f>
        <v>534613.42000000004</v>
      </c>
      <c r="E45" s="5"/>
    </row>
    <row r="46" spans="1:5" x14ac:dyDescent="0.2">
      <c r="A46" s="18">
        <v>8007</v>
      </c>
      <c r="B46" s="12" t="s">
        <v>42</v>
      </c>
      <c r="C46" s="10">
        <v>0</v>
      </c>
      <c r="D46" s="10">
        <v>0</v>
      </c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0</v>
      </c>
      <c r="D49" s="10">
        <v>534613.42000000004</v>
      </c>
      <c r="E49" s="5"/>
    </row>
    <row r="50" spans="1:5" x14ac:dyDescent="0.2">
      <c r="A50" s="24">
        <v>900008</v>
      </c>
      <c r="B50" s="21" t="s">
        <v>14</v>
      </c>
      <c r="C50" s="7">
        <f>+C51+C54</f>
        <v>16810973.66</v>
      </c>
      <c r="D50" s="7">
        <f>+D51+D54</f>
        <v>0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>
        <f>SUM(D52:D54)</f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16810973.66</v>
      </c>
      <c r="D54" s="10">
        <v>0</v>
      </c>
      <c r="E54" s="5"/>
    </row>
    <row r="55" spans="1:5" x14ac:dyDescent="0.2">
      <c r="A55" s="18">
        <v>900009</v>
      </c>
      <c r="B55" s="6" t="s">
        <v>35</v>
      </c>
      <c r="C55" s="7">
        <f>+C45-C50</f>
        <v>-16810973.66</v>
      </c>
      <c r="D55" s="7">
        <f>+D45-D50</f>
        <v>534613.42000000004</v>
      </c>
      <c r="E55" s="5"/>
    </row>
    <row r="56" spans="1:5" x14ac:dyDescent="0.2">
      <c r="A56" s="18">
        <v>9000010</v>
      </c>
      <c r="B56" s="6" t="s">
        <v>36</v>
      </c>
      <c r="C56" s="7">
        <f>+C33+C43+C55</f>
        <v>10386137.299999997</v>
      </c>
      <c r="D56" s="7">
        <f>+D33+D43+D55</f>
        <v>-2917904.8599999947</v>
      </c>
      <c r="E56" s="5"/>
    </row>
    <row r="57" spans="1:5" x14ac:dyDescent="0.2">
      <c r="A57" s="18">
        <v>9000011</v>
      </c>
      <c r="B57" s="6" t="s">
        <v>37</v>
      </c>
      <c r="C57" s="7">
        <v>11590243.07</v>
      </c>
      <c r="D57" s="7">
        <v>14508147.93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f>+C56+C57</f>
        <v>21976380.369999997</v>
      </c>
      <c r="D58" s="14">
        <f>+D56+D57</f>
        <v>11590243.070000004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 t="s">
        <v>59</v>
      </c>
      <c r="C64" s="34"/>
      <c r="D64" s="34" t="s">
        <v>59</v>
      </c>
      <c r="E64" s="38"/>
    </row>
    <row r="65" spans="1:5" ht="22.5" x14ac:dyDescent="0.2">
      <c r="A65" s="34"/>
      <c r="B65" s="35" t="s">
        <v>60</v>
      </c>
      <c r="C65" s="36"/>
      <c r="D65" s="35" t="s">
        <v>60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34:C35 C4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2012-12-11T20:31:36Z</dcterms:created>
  <dcterms:modified xsi:type="dcterms:W3CDTF">2018-02-12T22:31:16Z</dcterms:modified>
</cp:coreProperties>
</file>